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9915" activeTab="0"/>
  </bookViews>
  <sheets>
    <sheet name="907.A" sheetId="1" r:id="rId1"/>
    <sheet name="907.B" sheetId="2" r:id="rId2"/>
  </sheets>
  <externalReferences>
    <externalReference r:id="rId5"/>
  </externalReferences>
  <definedNames>
    <definedName name="_xlnm.Print_Area" localSheetId="0">'907.A'!$A$1:$F$16</definedName>
    <definedName name="_xlnm.Print_Area" localSheetId="1">'907.B'!$A$1:$F$20</definedName>
  </definedNames>
  <calcPr fullCalcOnLoad="1"/>
</workbook>
</file>

<file path=xl/sharedStrings.xml><?xml version="1.0" encoding="utf-8"?>
<sst xmlns="http://schemas.openxmlformats.org/spreadsheetml/2006/main" count="38" uniqueCount="21">
  <si>
    <t>m2</t>
  </si>
  <si>
    <t>TOTAL:</t>
  </si>
  <si>
    <t>AREA</t>
  </si>
  <si>
    <t>Ha</t>
  </si>
  <si>
    <t>CAMPAMENTO</t>
  </si>
  <si>
    <t>PATIO DE MAQUINAS</t>
  </si>
  <si>
    <t xml:space="preserve">METRADO DE READECUACIÓN AMBIENTAL DE CAMPAMENTOS, </t>
  </si>
  <si>
    <t>PLANTAS Y PATIOS DE MAQUINAS</t>
  </si>
  <si>
    <t>PROYECTO</t>
  </si>
  <si>
    <t>ESTUDIO DEFINITIVO PARA LA CONSTRUCCIÓN Y MEJORAMIENTO DE LA CARRETERA CUSCO - QUILLABAMBA</t>
  </si>
  <si>
    <t>TRAMO: ALFAMAYO - CHAULLAY - QUILLABAMBA</t>
  </si>
  <si>
    <t>CONSULTOR</t>
  </si>
  <si>
    <t>CONSORCIO LAGESA - INGEDISA</t>
  </si>
  <si>
    <t>METRADO DE ACONDICIONAMIENTO DE MATERIAL EXCENDENTE</t>
  </si>
  <si>
    <t>Volumen de excavación explanaciones</t>
  </si>
  <si>
    <t>Volumen de relleno</t>
  </si>
  <si>
    <t>Volumen excedente</t>
  </si>
  <si>
    <t>m3</t>
  </si>
  <si>
    <t>Volumen excavación estructuras</t>
  </si>
  <si>
    <t>Volumen demoliciones</t>
  </si>
  <si>
    <t>Volumen remoción de derrumbes</t>
  </si>
</sst>
</file>

<file path=xl/styles.xml><?xml version="1.0" encoding="utf-8"?>
<styleSheet xmlns="http://schemas.openxmlformats.org/spreadsheetml/2006/main">
  <numFmts count="25">
    <numFmt numFmtId="5" formatCode="&quot; &quot;#,##0;&quot; &quot;\-#,##0"/>
    <numFmt numFmtId="6" formatCode="&quot; &quot;#,##0;[Red]&quot; &quot;\-#,##0"/>
    <numFmt numFmtId="7" formatCode="&quot; &quot;#,##0.00;&quot; &quot;\-#,##0.00"/>
    <numFmt numFmtId="8" formatCode="&quot; &quot;#,##0.00;[Red]&quot; &quot;\-#,##0.00"/>
    <numFmt numFmtId="42" formatCode="_ &quot; &quot;* #,##0_ ;_ &quot; &quot;* \-#,##0_ ;_ &quot; &quot;* &quot;-&quot;_ ;_ @_ "/>
    <numFmt numFmtId="41" formatCode="_ * #,##0_ ;_ * \-#,##0_ ;_ * &quot;-&quot;_ ;_ @_ "/>
    <numFmt numFmtId="44" formatCode="_ &quot; &quot;* #,##0.00_ ;_ &quot; &quot;* \-#,##0.00_ ;_ &quot; &quot;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&quot;S/.&quot;\ * #,##0.00_ ;_ &quot;S/.&quot;\ * \-#,##0.00_ ;_ &quot;S/.&quot;\ * &quot;-&quot;??_ ;_ @_ "/>
    <numFmt numFmtId="176" formatCode="yyyy\-mm\-dd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4" fontId="0" fillId="0" borderId="0" xfId="0" applyNumberFormat="1" applyAlignment="1">
      <alignment/>
    </xf>
    <xf numFmtId="4" fontId="17" fillId="0" borderId="0" xfId="0" applyNumberFormat="1" applyFont="1" applyAlignment="1">
      <alignment/>
    </xf>
    <xf numFmtId="4" fontId="17" fillId="0" borderId="0" xfId="0" applyNumberFormat="1" applyFont="1" applyAlignment="1">
      <alignment horizontal="right"/>
    </xf>
    <xf numFmtId="4" fontId="17" fillId="0" borderId="10" xfId="0" applyNumberFormat="1" applyFont="1" applyBorder="1" applyAlignment="1">
      <alignment/>
    </xf>
    <xf numFmtId="4" fontId="20" fillId="0" borderId="0" xfId="0" applyNumberFormat="1" applyFont="1" applyAlignment="1">
      <alignment horizontal="center"/>
    </xf>
    <xf numFmtId="0" fontId="21" fillId="0" borderId="0" xfId="0" applyFont="1" applyFill="1" applyAlignment="1" quotePrefix="1">
      <alignment horizontal="left"/>
    </xf>
    <xf numFmtId="0" fontId="21" fillId="0" borderId="0" xfId="0" applyFont="1" applyAlignment="1">
      <alignment/>
    </xf>
    <xf numFmtId="0" fontId="19" fillId="0" borderId="0" xfId="0" applyFont="1" applyAlignment="1">
      <alignment horizontal="center"/>
    </xf>
    <xf numFmtId="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uillabamba\A%20entregar_julio%202009\Metrados\7-Transporte%20Pagado\Transporte%20de%20Materi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nsportes CA 20 Años"/>
      <sheetName val="mejoramiento"/>
      <sheetName val="Mat. Exc "/>
      <sheetName val="Demolición"/>
      <sheetName val="Excavación Estructuras"/>
    </sheetNames>
    <sheetDataSet>
      <sheetData sheetId="2">
        <row r="69">
          <cell r="F69">
            <v>1167157.4007899996</v>
          </cell>
        </row>
        <row r="70">
          <cell r="F70">
            <v>66669.10133749977</v>
          </cell>
        </row>
        <row r="72">
          <cell r="F72">
            <v>1034.4617</v>
          </cell>
        </row>
        <row r="73">
          <cell r="F73">
            <v>68652.62089999998</v>
          </cell>
        </row>
        <row r="75">
          <cell r="F75">
            <v>116715.74007899997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PageLayoutView="0" workbookViewId="0" topLeftCell="A1">
      <selection activeCell="D17" sqref="D17"/>
    </sheetView>
  </sheetViews>
  <sheetFormatPr defaultColWidth="11.421875" defaultRowHeight="15"/>
  <cols>
    <col min="1" max="1" width="10.8515625" style="0" customWidth="1"/>
    <col min="2" max="2" width="10.28125" style="0" customWidth="1"/>
    <col min="3" max="3" width="24.28125" style="0" customWidth="1"/>
    <col min="4" max="4" width="14.8515625" style="3" customWidth="1"/>
    <col min="6" max="6" width="21.57421875" style="0" bestFit="1" customWidth="1"/>
  </cols>
  <sheetData>
    <row r="1" spans="1:3" ht="15">
      <c r="A1" s="8" t="s">
        <v>8</v>
      </c>
      <c r="C1" s="9" t="s">
        <v>9</v>
      </c>
    </row>
    <row r="2" spans="1:3" ht="15">
      <c r="A2" s="8"/>
      <c r="C2" s="9" t="s">
        <v>10</v>
      </c>
    </row>
    <row r="3" spans="1:3" ht="15">
      <c r="A3" s="8" t="s">
        <v>11</v>
      </c>
      <c r="C3" s="9" t="s">
        <v>12</v>
      </c>
    </row>
    <row r="5" spans="1:6" ht="15">
      <c r="A5" s="10" t="s">
        <v>13</v>
      </c>
      <c r="B5" s="10"/>
      <c r="C5" s="10"/>
      <c r="D5" s="10"/>
      <c r="E5" s="10"/>
      <c r="F5" s="10"/>
    </row>
    <row r="6" spans="1:6" ht="15">
      <c r="A6" s="10"/>
      <c r="B6" s="10"/>
      <c r="C6" s="10"/>
      <c r="D6" s="10"/>
      <c r="E6" s="10"/>
      <c r="F6" s="10"/>
    </row>
    <row r="7" spans="1:7" ht="15">
      <c r="A7" s="1"/>
      <c r="B7" s="1"/>
      <c r="C7" s="1"/>
      <c r="D7" s="4"/>
      <c r="E7" s="1"/>
      <c r="F7" s="1"/>
      <c r="G7" s="1"/>
    </row>
    <row r="8" spans="1:7" ht="15">
      <c r="A8" s="1"/>
      <c r="B8" s="1"/>
      <c r="C8" s="1"/>
      <c r="D8" s="7"/>
      <c r="E8" s="1"/>
      <c r="F8" s="1"/>
      <c r="G8" s="1"/>
    </row>
    <row r="9" spans="1:7" ht="15">
      <c r="A9" s="1"/>
      <c r="B9" s="1" t="s">
        <v>14</v>
      </c>
      <c r="C9" s="1"/>
      <c r="D9" s="4">
        <f>+'[1]Mat. Exc '!$F$69</f>
        <v>1167157.4007899996</v>
      </c>
      <c r="E9" s="1" t="s">
        <v>17</v>
      </c>
      <c r="F9" s="1"/>
      <c r="G9" s="1"/>
    </row>
    <row r="10" spans="1:7" ht="15">
      <c r="A10" s="1"/>
      <c r="B10" s="1" t="s">
        <v>15</v>
      </c>
      <c r="C10" s="1"/>
      <c r="D10" s="4">
        <f>+'[1]Mat. Exc '!$F$70</f>
        <v>66669.10133749977</v>
      </c>
      <c r="E10" s="1" t="s">
        <v>17</v>
      </c>
      <c r="F10" s="1"/>
      <c r="G10" s="1"/>
    </row>
    <row r="11" spans="1:7" ht="15">
      <c r="A11" s="1"/>
      <c r="B11" s="1" t="s">
        <v>16</v>
      </c>
      <c r="C11" s="1"/>
      <c r="D11" s="4">
        <f>+D9-D10</f>
        <v>1100488.2994525</v>
      </c>
      <c r="E11" s="1" t="s">
        <v>17</v>
      </c>
      <c r="F11" s="1"/>
      <c r="G11" s="1"/>
    </row>
    <row r="12" spans="1:7" ht="15">
      <c r="A12" s="1"/>
      <c r="B12" s="1" t="s">
        <v>19</v>
      </c>
      <c r="C12" s="1"/>
      <c r="D12" s="4">
        <f>+'[1]Mat. Exc '!$F$72</f>
        <v>1034.4617</v>
      </c>
      <c r="E12" s="1" t="s">
        <v>17</v>
      </c>
      <c r="F12" s="1"/>
      <c r="G12" s="1"/>
    </row>
    <row r="13" spans="1:7" ht="15">
      <c r="A13" s="1"/>
      <c r="B13" s="1" t="s">
        <v>18</v>
      </c>
      <c r="C13" s="1"/>
      <c r="D13" s="6">
        <f>+'[1]Mat. Exc '!$F$73</f>
        <v>68652.62089999998</v>
      </c>
      <c r="E13" s="1" t="s">
        <v>17</v>
      </c>
      <c r="F13" s="1"/>
      <c r="G13" s="1"/>
    </row>
    <row r="14" spans="1:7" ht="15">
      <c r="A14" s="1"/>
      <c r="B14" s="1"/>
      <c r="C14" s="2" t="s">
        <v>1</v>
      </c>
      <c r="D14" s="4">
        <f>SUM(D11:D13)</f>
        <v>1170175.3820525</v>
      </c>
      <c r="E14" s="1" t="s">
        <v>17</v>
      </c>
      <c r="F14" s="1"/>
      <c r="G14" s="1"/>
    </row>
    <row r="15" spans="1:7" ht="15">
      <c r="A15" s="1"/>
      <c r="B15" s="1" t="s">
        <v>20</v>
      </c>
      <c r="C15" s="1"/>
      <c r="D15" s="4">
        <f>+'[1]Mat. Exc '!$F$75</f>
        <v>116715.74007899997</v>
      </c>
      <c r="E15" s="1" t="s">
        <v>17</v>
      </c>
      <c r="F15" s="1"/>
      <c r="G15" s="1"/>
    </row>
    <row r="16" spans="1:7" ht="15">
      <c r="A16" s="1"/>
      <c r="B16" s="1"/>
      <c r="C16" s="2" t="s">
        <v>1</v>
      </c>
      <c r="D16" s="4">
        <f>+D15+D14</f>
        <v>1286891.1221315</v>
      </c>
      <c r="E16" s="1" t="s">
        <v>17</v>
      </c>
      <c r="F16" s="1"/>
      <c r="G16" s="1"/>
    </row>
    <row r="20" ht="15">
      <c r="B20" s="11"/>
    </row>
    <row r="21" ht="15">
      <c r="B21" s="11"/>
    </row>
    <row r="22" ht="15">
      <c r="B22" s="11"/>
    </row>
    <row r="23" ht="15">
      <c r="B23" s="11"/>
    </row>
    <row r="24" ht="15">
      <c r="B24" s="11"/>
    </row>
    <row r="25" ht="15">
      <c r="B25" s="11"/>
    </row>
    <row r="26" ht="15">
      <c r="B26" s="11"/>
    </row>
    <row r="27" ht="15">
      <c r="B27" s="11"/>
    </row>
  </sheetData>
  <sheetProtection/>
  <mergeCells count="2">
    <mergeCell ref="A5:F5"/>
    <mergeCell ref="A6:F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 topLeftCell="A1">
      <selection activeCell="A5" sqref="A5:F5"/>
    </sheetView>
  </sheetViews>
  <sheetFormatPr defaultColWidth="11.421875" defaultRowHeight="15"/>
  <cols>
    <col min="1" max="1" width="10.8515625" style="0" customWidth="1"/>
    <col min="2" max="2" width="10.28125" style="0" customWidth="1"/>
    <col min="3" max="3" width="22.140625" style="0" bestFit="1" customWidth="1"/>
    <col min="4" max="4" width="14.8515625" style="3" customWidth="1"/>
    <col min="6" max="6" width="21.57421875" style="0" bestFit="1" customWidth="1"/>
  </cols>
  <sheetData>
    <row r="1" spans="1:3" ht="15">
      <c r="A1" s="8" t="s">
        <v>8</v>
      </c>
      <c r="C1" s="9" t="s">
        <v>9</v>
      </c>
    </row>
    <row r="2" spans="1:3" ht="15">
      <c r="A2" s="8"/>
      <c r="C2" s="9" t="s">
        <v>10</v>
      </c>
    </row>
    <row r="3" spans="1:3" ht="15">
      <c r="A3" s="8" t="s">
        <v>11</v>
      </c>
      <c r="C3" s="9" t="s">
        <v>12</v>
      </c>
    </row>
    <row r="5" spans="1:6" ht="15">
      <c r="A5" s="10" t="s">
        <v>6</v>
      </c>
      <c r="B5" s="10"/>
      <c r="C5" s="10"/>
      <c r="D5" s="10"/>
      <c r="E5" s="10"/>
      <c r="F5" s="10"/>
    </row>
    <row r="6" spans="1:6" ht="15">
      <c r="A6" s="10" t="s">
        <v>7</v>
      </c>
      <c r="B6" s="10"/>
      <c r="C6" s="10"/>
      <c r="D6" s="10"/>
      <c r="E6" s="10"/>
      <c r="F6" s="10"/>
    </row>
    <row r="7" spans="1:7" ht="15">
      <c r="A7" s="1"/>
      <c r="B7" s="1"/>
      <c r="C7" s="1"/>
      <c r="D7" s="4"/>
      <c r="E7" s="1"/>
      <c r="F7" s="1"/>
      <c r="G7" s="1"/>
    </row>
    <row r="8" spans="1:7" ht="15">
      <c r="A8" s="1"/>
      <c r="B8" s="1"/>
      <c r="C8" s="1"/>
      <c r="D8" s="7" t="s">
        <v>2</v>
      </c>
      <c r="E8" s="1"/>
      <c r="F8" s="1"/>
      <c r="G8" s="1"/>
    </row>
    <row r="9" spans="1:7" ht="15">
      <c r="A9" s="1"/>
      <c r="B9" s="1"/>
      <c r="C9" s="1"/>
      <c r="D9" s="4"/>
      <c r="E9" s="1"/>
      <c r="F9" s="1"/>
      <c r="G9" s="1"/>
    </row>
    <row r="10" spans="1:7" ht="15">
      <c r="A10" s="1"/>
      <c r="B10" s="1"/>
      <c r="C10" s="1"/>
      <c r="D10" s="4"/>
      <c r="E10" s="1"/>
      <c r="F10" s="1"/>
      <c r="G10" s="1"/>
    </row>
    <row r="11" spans="1:7" ht="15">
      <c r="A11" s="1"/>
      <c r="B11" s="1"/>
      <c r="C11" s="1"/>
      <c r="D11" s="4"/>
      <c r="E11" s="1"/>
      <c r="F11" s="1"/>
      <c r="G11" s="1"/>
    </row>
    <row r="12" spans="1:7" ht="15">
      <c r="A12" s="1"/>
      <c r="B12" s="1" t="s">
        <v>4</v>
      </c>
      <c r="C12" s="1"/>
      <c r="D12" s="4">
        <v>25995.67</v>
      </c>
      <c r="E12" s="1" t="s">
        <v>0</v>
      </c>
      <c r="F12" s="1"/>
      <c r="G12" s="1"/>
    </row>
    <row r="13" spans="1:7" ht="15">
      <c r="A13" s="1"/>
      <c r="B13" s="1" t="s">
        <v>5</v>
      </c>
      <c r="C13" s="1"/>
      <c r="D13" s="5">
        <v>11900.57</v>
      </c>
      <c r="E13" s="1" t="s">
        <v>0</v>
      </c>
      <c r="F13" s="1"/>
      <c r="G13" s="1"/>
    </row>
    <row r="14" spans="1:7" ht="15">
      <c r="A14" s="1"/>
      <c r="B14" s="1"/>
      <c r="C14" s="2" t="s">
        <v>1</v>
      </c>
      <c r="D14" s="4">
        <f>SUM(D9:D13)</f>
        <v>37896.24</v>
      </c>
      <c r="E14" s="1" t="s">
        <v>0</v>
      </c>
      <c r="F14" s="1"/>
      <c r="G14" s="1"/>
    </row>
    <row r="15" spans="1:7" ht="15">
      <c r="A15" s="1"/>
      <c r="B15" s="1"/>
      <c r="C15" s="1"/>
      <c r="D15" s="4"/>
      <c r="E15" s="1"/>
      <c r="F15" s="1"/>
      <c r="G15" s="1"/>
    </row>
    <row r="16" spans="1:7" ht="15">
      <c r="A16" s="1"/>
      <c r="B16" s="1"/>
      <c r="C16" s="2" t="s">
        <v>1</v>
      </c>
      <c r="D16" s="4">
        <f>+D14/10000</f>
        <v>3.789624</v>
      </c>
      <c r="E16" s="1" t="s">
        <v>3</v>
      </c>
      <c r="F16" s="1"/>
      <c r="G16" s="1"/>
    </row>
    <row r="17" spans="1:7" ht="15">
      <c r="A17" s="1"/>
      <c r="B17" s="1"/>
      <c r="C17" s="1"/>
      <c r="D17" s="4"/>
      <c r="E17" s="1"/>
      <c r="F17" s="1"/>
      <c r="G17" s="1"/>
    </row>
  </sheetData>
  <sheetProtection/>
  <mergeCells count="2">
    <mergeCell ref="A5:F5"/>
    <mergeCell ref="A6:F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wallccarima</dc:creator>
  <cp:keywords/>
  <dc:description/>
  <cp:lastModifiedBy>AIDA ARTEAGA</cp:lastModifiedBy>
  <cp:lastPrinted>2009-09-09T07:00:44Z</cp:lastPrinted>
  <dcterms:created xsi:type="dcterms:W3CDTF">2009-05-07T18:37:25Z</dcterms:created>
  <dcterms:modified xsi:type="dcterms:W3CDTF">2009-09-09T07:01:49Z</dcterms:modified>
  <cp:category/>
  <cp:version/>
  <cp:contentType/>
  <cp:contentStatus/>
</cp:coreProperties>
</file>